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9\Spielpläne\"/>
    </mc:Choice>
  </mc:AlternateContent>
  <xr:revisionPtr revIDLastSave="0" documentId="13_ncr:1_{903B72D5-0B9A-4AD7-8F3B-F1A2BDCBBF00}" xr6:coauthVersionLast="43" xr6:coauthVersionMax="43" xr10:uidLastSave="{00000000-0000-0000-0000-000000000000}"/>
  <bookViews>
    <workbookView xWindow="30610" yWindow="-110" windowWidth="41500" windowHeight="1690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5" i="1" l="1"/>
  <c r="M33" i="1"/>
  <c r="M27" i="1"/>
  <c r="K27" i="1"/>
  <c r="M37" i="1"/>
  <c r="M25" i="1"/>
  <c r="M23" i="1"/>
  <c r="K23" i="1"/>
  <c r="K25" i="1"/>
  <c r="K33" i="1"/>
  <c r="K35" i="1"/>
  <c r="K37" i="1"/>
  <c r="I15" i="1" s="1"/>
  <c r="L17" i="1"/>
  <c r="K17" i="1"/>
  <c r="L16" i="1"/>
  <c r="K16" i="1"/>
  <c r="L15" i="1"/>
  <c r="K15" i="1"/>
  <c r="E37" i="1"/>
  <c r="C37" i="1"/>
  <c r="C35" i="1"/>
  <c r="E33" i="1"/>
  <c r="E27" i="1"/>
  <c r="C27" i="1"/>
  <c r="E25" i="1"/>
  <c r="C23" i="1"/>
  <c r="E35" i="1"/>
  <c r="C33" i="1"/>
  <c r="E23" i="1"/>
  <c r="C25" i="1"/>
  <c r="I16" i="1" l="1"/>
  <c r="I17" i="1"/>
  <c r="N17" i="1"/>
  <c r="N16" i="1"/>
  <c r="N15" i="1"/>
  <c r="P17" i="1" l="1"/>
  <c r="P16" i="1"/>
  <c r="P15" i="1"/>
</calcChain>
</file>

<file path=xl/sharedStrings.xml><?xml version="1.0" encoding="utf-8"?>
<sst xmlns="http://schemas.openxmlformats.org/spreadsheetml/2006/main" count="42" uniqueCount="24">
  <si>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</si>
  <si>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</si>
  <si>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</si>
  <si>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</si>
  <si>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</si>
  <si>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</si>
  <si>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</si>
  <si>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</si>
  <si>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</si>
  <si>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</si>
  <si>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</si>
  <si>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</si>
  <si>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</si>
  <si>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</si>
  <si>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</si>
  <si>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</si>
  <si>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</si>
  <si>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∑</t>
  </si>
  <si>
    <t>Rang</t>
  </si>
  <si>
    <t>PLATZ C</t>
  </si>
  <si>
    <t>U9B</t>
  </si>
  <si>
    <t>Pisoc Scuol</t>
  </si>
  <si>
    <t>CB Zernez Liuns</t>
  </si>
  <si>
    <t>Inter 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</si>
</sst>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3" fillId="2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3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0" xfId="0" quotePrefix="1" applyFont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2" borderId="0" xfId="0" quotePrefix="1" applyFont="1" applyFill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2" fontId="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3" fillId="4" borderId="4" xfId="0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topLeftCell="A10" zoomScaleNormal="100" workbookViewId="0">
      <selection activeCell="G19" sqref="G19"/>
    </sheetView>
  </sheetViews>
  <sheetFormatPr baseColWidth="10" defaultColWidth="11.54296875" defaultRowHeight="12.5" x14ac:dyDescent="0.25"/>
  <cols>
    <col min="1" max="1" width="9.54296875" style="7" customWidth="1"/>
    <col min="2" max="2" width="2.6328125" style="7" customWidth="1"/>
    <col min="3" max="3" width="26.54296875" style="7" customWidth="1"/>
    <col min="4" max="4" width="3.26953125" style="7" customWidth="1"/>
    <col min="5" max="5" width="26.08984375" style="7" customWidth="1"/>
    <col min="6" max="6" width="4.453125" style="7" customWidth="1"/>
    <col min="7" max="7" width="1.6328125" style="7" customWidth="1"/>
    <col min="8" max="8" width="4.26953125" style="7" customWidth="1"/>
    <col min="9" max="10" width="5.6328125" style="7" customWidth="1"/>
    <col min="11" max="11" width="13" style="7" customWidth="1"/>
    <col min="12" max="12" width="5" style="7" customWidth="1"/>
    <col min="13" max="13" width="5.6328125" style="8" customWidth="1"/>
    <col min="14" max="15" width="5.6328125" style="7" customWidth="1"/>
    <col min="16" max="16" width="17.54296875" style="7" customWidth="1"/>
    <col min="17" max="17" width="4.6328125" style="7" customWidth="1"/>
    <col min="18" max="18" width="18.08984375" style="7" customWidth="1"/>
    <col min="19" max="19" width="9.54296875" style="7" customWidth="1"/>
    <col min="20" max="20" width="18.54296875" style="7" customWidth="1"/>
    <col min="21" max="21" width="0" style="7" hidden="1" customWidth="1"/>
    <col min="22" max="16384" width="11.54296875" style="7"/>
  </cols>
  <sheetData>
    <row r="1" spans="1:19" s="2" customFormat="1" ht="32.5" x14ac:dyDescent="0.65">
      <c r="A1" s="1" t="s">
        <v>16</v>
      </c>
      <c r="B1" s="1"/>
      <c r="M1" s="3"/>
    </row>
    <row r="2" spans="1:19" s="5" customFormat="1" ht="25" x14ac:dyDescent="0.5">
      <c r="A2" s="4"/>
      <c r="B2" s="4"/>
      <c r="M2" s="6"/>
    </row>
    <row r="4" spans="1:19" s="9" customFormat="1" ht="20" x14ac:dyDescent="0.4">
      <c r="A4" s="9" t="s">
        <v>0</v>
      </c>
      <c r="D4" s="24" t="s">
        <v>20</v>
      </c>
      <c r="F4" s="9" t="s">
        <v>1</v>
      </c>
      <c r="L4" s="25">
        <v>6</v>
      </c>
      <c r="M4" s="19"/>
      <c r="N4" s="18"/>
      <c r="Q4" s="11"/>
      <c r="R4" s="11"/>
      <c r="S4" s="11"/>
    </row>
    <row r="5" spans="1:19" s="9" customFormat="1" ht="20" x14ac:dyDescent="0.4">
      <c r="D5" s="10"/>
      <c r="M5" s="19"/>
      <c r="N5" s="18"/>
      <c r="Q5" s="10"/>
      <c r="R5" s="10"/>
      <c r="S5" s="10"/>
    </row>
    <row r="6" spans="1:19" s="9" customFormat="1" ht="20" x14ac:dyDescent="0.4">
      <c r="A6" s="9" t="s">
        <v>2</v>
      </c>
      <c r="D6" s="24" t="s">
        <v>19</v>
      </c>
      <c r="F6" s="9" t="s">
        <v>3</v>
      </c>
      <c r="L6" s="25">
        <v>2</v>
      </c>
      <c r="M6" s="19"/>
      <c r="N6" s="18"/>
      <c r="Q6" s="11"/>
      <c r="R6" s="11"/>
      <c r="S6" s="11"/>
    </row>
    <row r="7" spans="1:19" s="9" customFormat="1" ht="20" x14ac:dyDescent="0.4">
      <c r="M7" s="19"/>
      <c r="N7" s="18"/>
      <c r="Q7" s="10"/>
      <c r="R7" s="10"/>
      <c r="S7" s="10"/>
    </row>
    <row r="8" spans="1:19" s="12" customFormat="1" ht="20" x14ac:dyDescent="0.4">
      <c r="C8" s="26"/>
      <c r="D8" s="27"/>
      <c r="F8" s="9" t="s">
        <v>4</v>
      </c>
      <c r="G8" s="9"/>
      <c r="L8" s="28">
        <v>2</v>
      </c>
      <c r="M8" s="21"/>
      <c r="N8" s="20"/>
      <c r="Q8" s="11"/>
      <c r="R8" s="11"/>
      <c r="S8" s="11"/>
    </row>
    <row r="9" spans="1:19" s="13" customFormat="1" ht="20" x14ac:dyDescent="0.4">
      <c r="A9" s="12"/>
      <c r="B9" s="12"/>
      <c r="C9" s="26"/>
      <c r="D9" s="29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9" s="13" customFormat="1" ht="20" x14ac:dyDescent="0.4">
      <c r="A10" s="12"/>
      <c r="B10" s="12"/>
      <c r="C10" s="26"/>
      <c r="D10" s="29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9" s="13" customFormat="1" ht="20" x14ac:dyDescent="0.4">
      <c r="A11" s="12"/>
      <c r="B11" s="12"/>
      <c r="C11" s="26"/>
      <c r="D11" s="29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9" s="14" customFormat="1" ht="20" x14ac:dyDescent="0.4">
      <c r="A12" s="9"/>
      <c r="B12" s="9"/>
      <c r="C12" s="9"/>
      <c r="D12" s="10"/>
      <c r="E12" s="9"/>
      <c r="F12" s="9"/>
      <c r="G12" s="9"/>
      <c r="H12" s="9"/>
      <c r="I12" s="30" t="s">
        <v>5</v>
      </c>
      <c r="J12" s="30"/>
      <c r="K12" s="31" t="s">
        <v>6</v>
      </c>
      <c r="L12" s="9"/>
      <c r="M12" s="19"/>
      <c r="N12" s="18"/>
      <c r="P12" s="30" t="s">
        <v>18</v>
      </c>
    </row>
    <row r="13" spans="1:19" s="14" customFormat="1" ht="20.5" x14ac:dyDescent="0.45">
      <c r="A13" s="9"/>
      <c r="B13" s="9"/>
      <c r="C13" s="9"/>
      <c r="D13" s="9"/>
      <c r="E13" s="9"/>
      <c r="F13" s="9"/>
      <c r="G13" s="9"/>
      <c r="H13" s="9"/>
      <c r="I13" s="57"/>
      <c r="J13" s="58"/>
      <c r="K13" s="46" t="s">
        <v>17</v>
      </c>
      <c r="L13" s="46" t="s">
        <v>17</v>
      </c>
      <c r="M13" s="47"/>
      <c r="N13" s="47" t="s">
        <v>7</v>
      </c>
    </row>
    <row r="14" spans="1:19" ht="20" x14ac:dyDescent="0.4">
      <c r="A14" s="9"/>
      <c r="B14" s="9"/>
      <c r="C14" s="9"/>
      <c r="D14" s="9"/>
      <c r="E14" s="9"/>
      <c r="F14" s="9"/>
      <c r="G14" s="9"/>
      <c r="H14" s="9"/>
      <c r="I14" s="9"/>
      <c r="J14" s="9"/>
      <c r="K14" s="32"/>
      <c r="L14" s="9"/>
      <c r="M14" s="19"/>
      <c r="N14" s="18"/>
    </row>
    <row r="15" spans="1:19" s="14" customFormat="1" ht="20" x14ac:dyDescent="0.4">
      <c r="A15" s="33" t="s">
        <v>9</v>
      </c>
      <c r="B15" s="33"/>
      <c r="C15" s="9"/>
      <c r="D15" s="10"/>
      <c r="E15" s="34" t="s">
        <v>21</v>
      </c>
      <c r="F15" s="9"/>
      <c r="G15" s="9"/>
      <c r="H15" s="9"/>
      <c r="I15" s="57">
        <f>K23+M27+M33+K37</f>
        <v>4</v>
      </c>
      <c r="J15" s="58"/>
      <c r="K15" s="48">
        <f>F23+H27+H33+F37</f>
        <v>0</v>
      </c>
      <c r="L15" s="49">
        <f>H23+F27+F33+H37</f>
        <v>0</v>
      </c>
      <c r="M15" s="50"/>
      <c r="N15" s="56">
        <f>K15-L15</f>
        <v>0</v>
      </c>
      <c r="P15" s="54">
        <f>_xlfn.RANK.EQ(I15,$I$15:$J$17,0)</f>
        <v>1</v>
      </c>
    </row>
    <row r="16" spans="1:19" s="17" customFormat="1" ht="20" x14ac:dyDescent="0.4">
      <c r="A16" s="35" t="s">
        <v>10</v>
      </c>
      <c r="B16" s="35"/>
      <c r="C16" s="36"/>
      <c r="D16" s="37"/>
      <c r="E16" s="34" t="s">
        <v>22</v>
      </c>
      <c r="F16" s="36"/>
      <c r="G16" s="36"/>
      <c r="H16" s="36"/>
      <c r="I16" s="59">
        <f>M23+K25+K33+M35</f>
        <v>4</v>
      </c>
      <c r="J16" s="60"/>
      <c r="K16" s="51">
        <f>H23+F25+F33+H35</f>
        <v>0</v>
      </c>
      <c r="L16" s="52">
        <f>F23+H25+H33+F35</f>
        <v>0</v>
      </c>
      <c r="M16" s="53"/>
      <c r="N16" s="52">
        <f t="shared" ref="N16:N17" si="0">K16-L16</f>
        <v>0</v>
      </c>
      <c r="P16" s="55">
        <f t="shared" ref="P16:P17" si="1">_xlfn.RANK.EQ(I16,$I$15:$J$17,0)</f>
        <v>1</v>
      </c>
    </row>
    <row r="17" spans="1:16" s="14" customFormat="1" ht="20" x14ac:dyDescent="0.4">
      <c r="A17" s="38" t="s">
        <v>11</v>
      </c>
      <c r="B17" s="33"/>
      <c r="C17" s="9"/>
      <c r="D17" s="10"/>
      <c r="E17" s="34" t="s">
        <v>23</v>
      </c>
      <c r="F17" s="9"/>
      <c r="G17" s="9"/>
      <c r="H17" s="9"/>
      <c r="I17" s="57">
        <f>M25+K27+K35+M37</f>
        <v>4</v>
      </c>
      <c r="J17" s="58"/>
      <c r="K17" s="48">
        <f>H25+F27+F35+H37</f>
        <v>0</v>
      </c>
      <c r="L17" s="49">
        <f>F25+H27+H35+F37</f>
        <v>0</v>
      </c>
      <c r="M17" s="50"/>
      <c r="N17" s="56">
        <f t="shared" si="0"/>
        <v>0</v>
      </c>
      <c r="P17" s="54">
        <f t="shared" si="1"/>
        <v>1</v>
      </c>
    </row>
    <row r="18" spans="1:16" s="14" customFormat="1" ht="20" x14ac:dyDescent="0.4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6" s="14" customFormat="1" ht="20" x14ac:dyDescent="0.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6" s="14" customFormat="1" ht="20" x14ac:dyDescent="0.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6" s="14" customFormat="1" ht="20" x14ac:dyDescent="0.4">
      <c r="A21" s="9" t="s">
        <v>12</v>
      </c>
      <c r="B21" s="9"/>
      <c r="C21" s="9"/>
      <c r="D21" s="39" t="s">
        <v>13</v>
      </c>
      <c r="E21" s="9"/>
      <c r="F21" s="39"/>
      <c r="G21" s="39" t="s">
        <v>14</v>
      </c>
      <c r="H21" s="9"/>
      <c r="I21" s="9"/>
      <c r="J21" s="9"/>
      <c r="K21" s="9" t="s">
        <v>5</v>
      </c>
      <c r="L21" s="9"/>
      <c r="M21" s="22"/>
      <c r="N21" s="22"/>
    </row>
    <row r="22" spans="1:16" s="14" customFormat="1" ht="20" x14ac:dyDescent="0.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6" s="14" customFormat="1" ht="20" x14ac:dyDescent="0.4">
      <c r="A23" s="44">
        <v>8.4499999999999993</v>
      </c>
      <c r="C23" s="41" t="str">
        <f>E15</f>
        <v>Pisoc Scuol</v>
      </c>
      <c r="D23" s="42" t="s">
        <v>8</v>
      </c>
      <c r="E23" s="14" t="str">
        <f>$E$16</f>
        <v>CB Zernez Liuns</v>
      </c>
      <c r="F23" s="43">
        <v>0</v>
      </c>
      <c r="G23" s="15" t="s">
        <v>15</v>
      </c>
      <c r="H23" s="43">
        <v>0</v>
      </c>
      <c r="I23" s="40"/>
      <c r="J23" s="40"/>
      <c r="K23" s="43">
        <f>IF(F23&gt;H23,3)+IF(F23&lt;H23,0)+IF(F23=H23,1)</f>
        <v>1</v>
      </c>
      <c r="L23" s="15" t="s">
        <v>15</v>
      </c>
      <c r="M23" s="43">
        <f>IF(H23&gt;F23,3)+IF(H23&lt;F23,0)+IF(H23=F23,1)</f>
        <v>1</v>
      </c>
      <c r="N23" s="23"/>
      <c r="O23" s="15"/>
    </row>
    <row r="24" spans="1:16" s="5" customFormat="1" ht="24.9" customHeight="1" x14ac:dyDescent="0.5">
      <c r="A24" s="45"/>
      <c r="B24" s="14"/>
      <c r="C24" s="41"/>
      <c r="D24" s="42"/>
      <c r="E24" s="14"/>
      <c r="F24" s="14"/>
      <c r="G24" s="14"/>
      <c r="H24" s="14"/>
      <c r="I24" s="9"/>
      <c r="J24" s="9"/>
      <c r="K24" s="9"/>
      <c r="L24" s="9"/>
      <c r="M24" s="9"/>
      <c r="N24" s="23"/>
    </row>
    <row r="25" spans="1:16" s="14" customFormat="1" ht="20" x14ac:dyDescent="0.4">
      <c r="A25" s="44">
        <v>9.4499999999999993</v>
      </c>
      <c r="C25" s="41" t="str">
        <f>$E$16</f>
        <v>CB Zernez Liuns</v>
      </c>
      <c r="D25" s="42" t="s">
        <v>8</v>
      </c>
      <c r="E25" s="14" t="str">
        <f>E17</f>
        <v>Inter Sent</v>
      </c>
      <c r="F25" s="43">
        <v>0</v>
      </c>
      <c r="G25" s="15" t="s">
        <v>15</v>
      </c>
      <c r="H25" s="43">
        <v>0</v>
      </c>
      <c r="I25" s="40"/>
      <c r="J25" s="40"/>
      <c r="K25" s="43">
        <f>IF(F25&gt;H25,3)+IF(F25&lt;H25,0)+IF(F25=H25,1)</f>
        <v>1</v>
      </c>
      <c r="L25" s="15" t="s">
        <v>15</v>
      </c>
      <c r="M25" s="43">
        <f>IF(H25&gt;F25,3)+IF(H25&lt;F25,0)+IF(H25=F25,1)</f>
        <v>1</v>
      </c>
      <c r="N25" s="23"/>
      <c r="O25" s="15"/>
    </row>
    <row r="26" spans="1:16" s="16" customFormat="1" ht="24.9" customHeight="1" x14ac:dyDescent="0.4">
      <c r="A26" s="45"/>
      <c r="B26" s="14"/>
      <c r="C26" s="41"/>
      <c r="D26" s="42"/>
      <c r="E26" s="14"/>
      <c r="F26" s="14"/>
      <c r="G26" s="14"/>
      <c r="H26" s="14"/>
      <c r="I26" s="9"/>
      <c r="J26" s="9"/>
      <c r="K26" s="9"/>
      <c r="L26" s="9"/>
      <c r="M26" s="9"/>
      <c r="N26" s="23"/>
    </row>
    <row r="27" spans="1:16" s="14" customFormat="1" ht="20" x14ac:dyDescent="0.4">
      <c r="A27" s="44">
        <v>10.45</v>
      </c>
      <c r="C27" s="14" t="str">
        <f>E17</f>
        <v>Inter Sent</v>
      </c>
      <c r="D27" s="42" t="s">
        <v>8</v>
      </c>
      <c r="E27" s="14" t="str">
        <f>E15</f>
        <v>Pisoc Scuol</v>
      </c>
      <c r="F27" s="43">
        <v>0</v>
      </c>
      <c r="G27" s="15" t="s">
        <v>15</v>
      </c>
      <c r="H27" s="43">
        <v>0</v>
      </c>
      <c r="I27" s="40"/>
      <c r="J27" s="40"/>
      <c r="K27" s="43">
        <f>IF(F27&gt;H27,3)+IF(F27&lt;H27,0)+IF(F27=H27,1)</f>
        <v>1</v>
      </c>
      <c r="L27" s="15" t="s">
        <v>15</v>
      </c>
      <c r="M27" s="43">
        <f>IF(H27&gt;F27,3)+IF(H27&lt;F27,0)+IF(H27=F27,1)</f>
        <v>1</v>
      </c>
      <c r="N27" s="23"/>
      <c r="O27" s="15"/>
    </row>
    <row r="28" spans="1:16" s="16" customFormat="1" ht="8.15" customHeight="1" x14ac:dyDescent="0.4">
      <c r="A28" s="45"/>
      <c r="B28" s="14"/>
      <c r="C28" s="41"/>
      <c r="D28" s="42"/>
      <c r="E28" s="14"/>
      <c r="F28" s="14"/>
      <c r="G28" s="14"/>
      <c r="H28" s="14"/>
      <c r="I28" s="9"/>
      <c r="J28" s="9"/>
      <c r="K28" s="9"/>
      <c r="L28" s="9"/>
      <c r="M28" s="9"/>
      <c r="N28" s="23"/>
    </row>
    <row r="29" spans="1:16" s="16" customFormat="1" ht="8.15" customHeight="1" x14ac:dyDescent="0.4">
      <c r="A29" s="45"/>
      <c r="B29" s="14"/>
      <c r="C29" s="41"/>
      <c r="D29" s="42"/>
      <c r="E29" s="14"/>
      <c r="F29" s="14"/>
      <c r="G29" s="14"/>
      <c r="H29" s="14"/>
      <c r="I29" s="9"/>
      <c r="J29" s="9"/>
      <c r="K29" s="9"/>
      <c r="L29" s="9"/>
      <c r="M29" s="9"/>
      <c r="N29" s="23"/>
    </row>
    <row r="30" spans="1:16" s="16" customFormat="1" ht="8.15" customHeight="1" x14ac:dyDescent="0.4">
      <c r="A30" s="45"/>
      <c r="B30" s="14"/>
      <c r="C30" s="41"/>
      <c r="D30" s="42"/>
      <c r="E30" s="14"/>
      <c r="F30" s="14"/>
      <c r="G30" s="14"/>
      <c r="H30" s="14"/>
      <c r="I30" s="9"/>
      <c r="J30" s="9"/>
      <c r="K30" s="9"/>
      <c r="L30" s="9"/>
      <c r="M30" s="9"/>
      <c r="N30" s="23"/>
    </row>
    <row r="31" spans="1:16" ht="20" x14ac:dyDescent="0.4">
      <c r="A31" s="45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9"/>
      <c r="N31" s="23"/>
    </row>
    <row r="32" spans="1:16" ht="20" x14ac:dyDescent="0.4">
      <c r="A32" s="45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9"/>
      <c r="N32" s="23"/>
    </row>
    <row r="33" spans="1:15" s="14" customFormat="1" ht="20" x14ac:dyDescent="0.4">
      <c r="A33" s="44">
        <v>11.45</v>
      </c>
      <c r="C33" s="14" t="str">
        <f>$E$16</f>
        <v>CB Zernez Liuns</v>
      </c>
      <c r="D33" s="42" t="s">
        <v>8</v>
      </c>
      <c r="E33" s="41" t="str">
        <f>E15</f>
        <v>Pisoc Scuol</v>
      </c>
      <c r="F33" s="43">
        <v>0</v>
      </c>
      <c r="G33" s="15" t="s">
        <v>15</v>
      </c>
      <c r="H33" s="43">
        <v>0</v>
      </c>
      <c r="I33" s="40"/>
      <c r="J33" s="40"/>
      <c r="K33" s="43">
        <f>IF(F33&gt;H33,3)+IF(F33&lt;H33,0)+IF(F33=H33,1)</f>
        <v>1</v>
      </c>
      <c r="L33" s="15" t="s">
        <v>15</v>
      </c>
      <c r="M33" s="43">
        <f>IF(H33&gt;F33,3)+IF(H33&lt;F33,0)+IF(H33=F33,1)</f>
        <v>1</v>
      </c>
      <c r="N33" s="23"/>
      <c r="O33" s="15"/>
    </row>
    <row r="34" spans="1:15" s="5" customFormat="1" ht="24.9" customHeight="1" x14ac:dyDescent="0.5">
      <c r="A34" s="45"/>
      <c r="B34" s="14"/>
      <c r="C34" s="41"/>
      <c r="D34" s="42"/>
      <c r="E34" s="14"/>
      <c r="F34" s="14"/>
      <c r="G34" s="14"/>
      <c r="H34" s="14"/>
      <c r="I34" s="9"/>
      <c r="J34" s="9"/>
      <c r="K34" s="9"/>
      <c r="L34" s="9"/>
      <c r="M34" s="9"/>
      <c r="N34" s="23"/>
    </row>
    <row r="35" spans="1:15" s="14" customFormat="1" ht="20" x14ac:dyDescent="0.4">
      <c r="A35" s="44">
        <v>12.45</v>
      </c>
      <c r="C35" s="14" t="str">
        <f>E17</f>
        <v>Inter Sent</v>
      </c>
      <c r="D35" s="42" t="s">
        <v>8</v>
      </c>
      <c r="E35" s="41" t="str">
        <f>$E$16</f>
        <v>CB Zernez Liuns</v>
      </c>
      <c r="F35" s="43">
        <v>0</v>
      </c>
      <c r="G35" s="15" t="s">
        <v>15</v>
      </c>
      <c r="H35" s="43">
        <v>0</v>
      </c>
      <c r="I35" s="40"/>
      <c r="J35" s="40"/>
      <c r="K35" s="43">
        <f>IF(F35&gt;H35,3)+IF(F35&lt;H35,0)+IF(F35=H35,1)</f>
        <v>1</v>
      </c>
      <c r="L35" s="15" t="s">
        <v>15</v>
      </c>
      <c r="M35" s="43">
        <f>IF(H35&gt;F35,3)+IF(H35&lt;F35,0)+IF(H35=F35,1)</f>
        <v>1</v>
      </c>
      <c r="N35" s="23"/>
      <c r="O35" s="15"/>
    </row>
    <row r="36" spans="1:15" s="16" customFormat="1" ht="24.9" customHeight="1" x14ac:dyDescent="0.4">
      <c r="A36" s="45"/>
      <c r="B36" s="14"/>
      <c r="C36" s="41"/>
      <c r="D36" s="42"/>
      <c r="E36" s="14"/>
      <c r="F36" s="14"/>
      <c r="G36" s="14"/>
      <c r="H36" s="14"/>
      <c r="I36" s="9"/>
      <c r="J36" s="9"/>
      <c r="K36" s="9"/>
      <c r="L36" s="9"/>
      <c r="M36" s="9"/>
      <c r="N36" s="23"/>
    </row>
    <row r="37" spans="1:15" s="14" customFormat="1" ht="20" x14ac:dyDescent="0.4">
      <c r="A37" s="44">
        <v>13.45</v>
      </c>
      <c r="C37" s="14" t="str">
        <f>E15</f>
        <v>Pisoc Scuol</v>
      </c>
      <c r="D37" s="42" t="s">
        <v>8</v>
      </c>
      <c r="E37" s="14" t="str">
        <f>E17</f>
        <v>Inter Sent</v>
      </c>
      <c r="F37" s="43">
        <v>0</v>
      </c>
      <c r="G37" s="15" t="s">
        <v>15</v>
      </c>
      <c r="H37" s="43">
        <v>0</v>
      </c>
      <c r="I37" s="40"/>
      <c r="J37" s="40"/>
      <c r="K37" s="43">
        <f>IF(F37&gt;H37,3)+IF(F37&lt;H37,0)+IF(F37=H37,1)</f>
        <v>1</v>
      </c>
      <c r="L37" s="15" t="s">
        <v>15</v>
      </c>
      <c r="M37" s="43">
        <f>IF(H37&gt;F37,3)+IF(H37&lt;F37,0)+IF(H37=F37,1)</f>
        <v>1</v>
      </c>
      <c r="N37" s="23"/>
      <c r="O37" s="15"/>
    </row>
    <row r="38" spans="1:15" s="16" customFormat="1" ht="8.15" customHeight="1" x14ac:dyDescent="0.4">
      <c r="A38" s="14"/>
      <c r="B38" s="14"/>
      <c r="C38" s="41"/>
      <c r="D38" s="42"/>
      <c r="E38" s="14"/>
      <c r="F38" s="14"/>
      <c r="G38" s="14"/>
      <c r="H38" s="14"/>
      <c r="I38" s="9"/>
      <c r="J38" s="9"/>
      <c r="K38" s="9"/>
      <c r="L38" s="9"/>
      <c r="M38" s="23"/>
      <c r="N38" s="23"/>
    </row>
    <row r="39" spans="1:15" ht="20" x14ac:dyDescent="0.4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5" ht="20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5" ht="20" x14ac:dyDescent="0.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mergeCells count="4">
    <mergeCell ref="I13:J13"/>
    <mergeCell ref="I15:J15"/>
    <mergeCell ref="I16:J16"/>
    <mergeCell ref="I17:J17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2017-08-22T15:01:44Z</cp:lastPrinted>
  <dcterms:created xsi:type="dcterms:W3CDTF">2010-08-23T17:40:47Z</dcterms:created>
  <dcterms:modified xsi:type="dcterms:W3CDTF">2019-08-28T11:58:39Z</dcterms:modified>
</cp:coreProperties>
</file>